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14"/>
  <workbookPr/>
  <mc:AlternateContent xmlns:mc="http://schemas.openxmlformats.org/markup-compatibility/2006">
    <mc:Choice Requires="x15">
      <x15ac:absPath xmlns:x15ac="http://schemas.microsoft.com/office/spreadsheetml/2010/11/ac" url="https://lenovobeijing-my.sharepoint.com/personal/tkhurana_lenovo_com/Documents/"/>
    </mc:Choice>
  </mc:AlternateContent>
  <xr:revisionPtr revIDLastSave="0" documentId="8_{414E403C-42ED-4C1B-B992-64699F2D22A0}" xr6:coauthVersionLast="47" xr6:coauthVersionMax="47" xr10:uidLastSave="{00000000-0000-0000-0000-000000000000}"/>
  <bookViews>
    <workbookView xWindow="-110" yWindow="-110" windowWidth="19420" windowHeight="11500" firstSheet="3" activeTab="3" xr2:uid="{5057AD7E-BEF9-42C7-8B74-853884353555}"/>
  </bookViews>
  <sheets>
    <sheet name="Costs" sheetId="1" r:id="rId1"/>
    <sheet name="Hourly cloud costs" sheetId="2" r:id="rId2"/>
    <sheet name="1 yr savings plan" sheetId="4" r:id="rId3"/>
    <sheet name="3 yr savings plan" sheetId="3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1" l="1"/>
  <c r="H7" i="1"/>
  <c r="H6" i="1"/>
  <c r="H5" i="1"/>
  <c r="H4" i="1"/>
  <c r="H3" i="1"/>
  <c r="H2" i="1"/>
</calcChain>
</file>

<file path=xl/sharedStrings.xml><?xml version="1.0" encoding="utf-8"?>
<sst xmlns="http://schemas.openxmlformats.org/spreadsheetml/2006/main" count="67" uniqueCount="31">
  <si>
    <t>Onprem name</t>
  </si>
  <si>
    <t>Cloud name</t>
  </si>
  <si>
    <t>Cloud</t>
  </si>
  <si>
    <t>1 yr</t>
  </si>
  <si>
    <t>Savings</t>
  </si>
  <si>
    <t>On prem</t>
  </si>
  <si>
    <t>System Power cost / day (Server + DC HVAC Cooling)  @ $0.15 kWh</t>
  </si>
  <si>
    <t>Power cost/ hour</t>
  </si>
  <si>
    <t xml:space="preserve">Server 1: ThinkSystem SR675 V3 NVIDIA 8 X H100 NVL 94GB PCIe Gen5 </t>
  </si>
  <si>
    <t>Amazon EC2 P5 Instances p5.48xlarge  8 x NVIDIA Tesla H100 GPUs</t>
  </si>
  <si>
    <t>Server 2 : ThinkSystem SR675 V3 NVIDIA H200 NVL  8x 141GB PCIe GPU Gen5</t>
  </si>
  <si>
    <t>AWS p5en.48xlarge 8 x NVIDIA Tesla H200 GPUs</t>
  </si>
  <si>
    <t>Server 3 : ThinkSystem SR675 V3 4x  NVIDIA H100 NVL 94GB</t>
  </si>
  <si>
    <t>GCP a3-highgpu-4g 4x  NVIDIA H100 80GB GPUs</t>
  </si>
  <si>
    <t>Server 4 : ThinkSystem SR675 V3 8x NVIDIA L40 48GB PCIe</t>
  </si>
  <si>
    <t>GCP a2-ultragpu-8g  8x NVIDIA A100 80GB GPUs</t>
  </si>
  <si>
    <t>not available</t>
  </si>
  <si>
    <t>Server 5 : ThinkSystem SR650 1x NVIDIA L40S 48GB Intel Xeon Silver 4514Y 16C 150W 2.0GHz Processor</t>
  </si>
  <si>
    <t>AWS g6e.8xlarge 1x NVIDIA L40S Tensor Core GPUs  (48)</t>
  </si>
  <si>
    <t>Server 6 : ThinkSystem SR650 V3 1x  NVIDIA L40S 48GB PCIe Gen4 Intel Xeon Gold 6530 32C 270W 2.1GHz Processor</t>
  </si>
  <si>
    <t>AWS g6e.16xlarge 1x NVIDIA L40S Tensor Core GPUs (48)</t>
  </si>
  <si>
    <t>Server 7 : ThinkSystem SR650a V4 4x  NVIDIA L40S 48GB PCIe Gen4  Intel Xeon 6747P 48C 330W 2.7GHz Processor</t>
  </si>
  <si>
    <t>AWS g6e.24xlarge 4x NVIDIA L40S Tensor Core GPUs (192)</t>
  </si>
  <si>
    <t>Server</t>
  </si>
  <si>
    <t>Breakeven Hours</t>
  </si>
  <si>
    <t>Breakeven Months</t>
  </si>
  <si>
    <t>Cloud Cost at Breakeven</t>
  </si>
  <si>
    <t>5yr OnPrem Cost</t>
  </si>
  <si>
    <t>5yr Cloud Cost</t>
  </si>
  <si>
    <t>5yr Lifecycle Savings</t>
  </si>
  <si>
    <t>Daily Threshold (hrs)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</si>
</sst>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16"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2"/>
      <name val="Arial"/>
    </font>
    <font>
      <sz val="11"/>
      <color rgb="FF000000"/>
      <name val="Aptos Narrow"/>
      <family val="2"/>
    </font>
    <font>
      <sz val="10"/>
      <color rgb="FF000000"/>
      <name val="Arial"/>
      <family val="2"/>
    </font>
    <font>
      <sz val="12"/>
      <name val="Arial"/>
      <family val="2"/>
    </font>
    <font>
      <b/>
      <sz val="10"/>
      <name val="Segoe UI"/>
      <family val="2"/>
    </font>
    <font>
      <sz val="11"/>
      <name val="Aptos Narrow"/>
      <family val="2"/>
      <scheme val="minor"/>
    </font>
    <font>
      <sz val="10"/>
      <name val="Calibri"/>
      <family val="2"/>
    </font>
    <font>
      <sz val="10"/>
      <color theme="1"/>
      <name val="Calibri"/>
      <family val="2"/>
    </font>
    <font>
      <sz val="10"/>
      <color rgb="FF000000"/>
      <name val="Calibri"/>
      <family val="2"/>
    </font>
    <font>
      <sz val="10"/>
      <name val="Segoe UI"/>
      <family val="2"/>
    </font>
    <font>
      <b/>
      <sz val="9"/>
      <name val="Segoe UI"/>
      <family val="2"/>
    </font>
    <font>
      <sz val="9"/>
      <color theme="1"/>
      <name val="Calibri"/>
      <family val="2"/>
    </font>
    <font>
      <sz val="9"/>
      <name val="Segoe UI"/>
      <family val="2"/>
    </font>
    <font>
      <sz val="9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/>
    <xf numFmtId="8" fontId="2" fillId="0" borderId="0" xfId="0" applyNumberFormat="1" applyFont="1" applyAlignment="1">
      <alignment horizontal="right"/>
    </xf>
    <xf numFmtId="8" fontId="3" fillId="0" borderId="0" xfId="0" applyNumberFormat="1" applyFont="1"/>
    <xf numFmtId="8" fontId="0" fillId="0" borderId="0" xfId="0" applyNumberFormat="1"/>
    <xf numFmtId="0" fontId="4" fillId="0" borderId="0" xfId="0" applyFont="1" applyAlignment="1">
      <alignment wrapText="1"/>
    </xf>
    <xf numFmtId="0" fontId="4" fillId="0" borderId="0" xfId="0" applyFont="1"/>
    <xf numFmtId="0" fontId="0" fillId="0" borderId="0" xfId="0" applyAlignment="1">
      <alignment wrapText="1"/>
    </xf>
    <xf numFmtId="0" fontId="5" fillId="0" borderId="0" xfId="0" applyFont="1" applyAlignment="1">
      <alignment horizontal="left"/>
    </xf>
    <xf numFmtId="0" fontId="7" fillId="0" borderId="2" xfId="0" applyFont="1" applyBorder="1"/>
    <xf numFmtId="0" fontId="7" fillId="2" borderId="2" xfId="0" applyFont="1" applyFill="1" applyBorder="1"/>
    <xf numFmtId="0" fontId="7" fillId="2" borderId="0" xfId="0" applyFont="1" applyFill="1"/>
    <xf numFmtId="0" fontId="8" fillId="2" borderId="1" xfId="0" applyFont="1" applyFill="1" applyBorder="1" applyAlignment="1">
      <alignment horizontal="right" vertical="center" wrapText="1"/>
    </xf>
    <xf numFmtId="0" fontId="9" fillId="0" borderId="0" xfId="0" applyFont="1" applyAlignment="1">
      <alignment wrapText="1"/>
    </xf>
    <xf numFmtId="0" fontId="10" fillId="0" borderId="0" xfId="0" applyFont="1" applyAlignment="1">
      <alignment wrapText="1"/>
    </xf>
    <xf numFmtId="0" fontId="7" fillId="0" borderId="0" xfId="0" applyFont="1"/>
    <xf numFmtId="0" fontId="6" fillId="2" borderId="1" xfId="0" applyFont="1" applyFill="1" applyBorder="1" applyAlignment="1">
      <alignment horizontal="right" vertical="center" wrapText="1"/>
    </xf>
    <xf numFmtId="0" fontId="11" fillId="2" borderId="1" xfId="0" applyFont="1" applyFill="1" applyBorder="1" applyAlignment="1">
      <alignment horizontal="right" vertical="center" wrapText="1"/>
    </xf>
    <xf numFmtId="0" fontId="12" fillId="0" borderId="1" xfId="0" applyFont="1" applyBorder="1" applyAlignment="1">
      <alignment horizontal="right" vertical="center" wrapText="1"/>
    </xf>
    <xf numFmtId="0" fontId="13" fillId="0" borderId="0" xfId="0" applyFont="1" applyAlignment="1">
      <alignment wrapText="1"/>
    </xf>
    <xf numFmtId="0" fontId="14" fillId="0" borderId="1" xfId="0" applyFont="1" applyBorder="1" applyAlignment="1">
      <alignment horizontal="right" vertical="center" wrapText="1"/>
    </xf>
    <xf numFmtId="0" fontId="15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C91C47-8FCC-4542-854F-14447FF372D9}">
  <dimension ref="A1:H9"/>
  <sheetViews>
    <sheetView workbookViewId="0">
      <selection activeCell="C15" sqref="C15"/>
    </sheetView>
  </sheetViews>
  <sheetFormatPr defaultRowHeight="14.45"/>
  <cols>
    <col min="1" max="1" width="69.85546875" customWidth="1"/>
    <col min="2" max="2" width="54.5703125" customWidth="1"/>
    <col min="3" max="3" width="24.5703125" customWidth="1"/>
    <col min="4" max="4" width="21.140625" customWidth="1"/>
    <col min="5" max="5" width="26.7109375" customWidth="1"/>
    <col min="6" max="6" width="24.85546875" customWidth="1"/>
    <col min="7" max="7" width="33.85546875" customWidth="1"/>
    <col min="8" max="8" width="26.42578125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</row>
    <row r="2" spans="1:8" ht="15.6">
      <c r="A2" s="1" t="s">
        <v>8</v>
      </c>
      <c r="B2" s="2" t="s">
        <v>9</v>
      </c>
      <c r="C2">
        <v>98.32</v>
      </c>
      <c r="D2">
        <v>77.427000000000007</v>
      </c>
      <c r="E2">
        <v>53.94547</v>
      </c>
      <c r="F2" s="3">
        <v>833806</v>
      </c>
      <c r="G2" s="4">
        <v>20.87</v>
      </c>
      <c r="H2" s="5">
        <f>G2/24</f>
        <v>0.86958333333333337</v>
      </c>
    </row>
    <row r="3" spans="1:8">
      <c r="A3" s="6" t="s">
        <v>10</v>
      </c>
      <c r="B3" s="7" t="s">
        <v>11</v>
      </c>
      <c r="C3">
        <v>84.8</v>
      </c>
      <c r="D3">
        <v>66.78</v>
      </c>
      <c r="E3">
        <v>46.52467</v>
      </c>
      <c r="F3" s="5">
        <v>1050156</v>
      </c>
      <c r="G3" s="4">
        <v>35.479999999999997</v>
      </c>
      <c r="H3" s="5">
        <f t="shared" ref="H3:H8" si="0">G3/24</f>
        <v>1.4783333333333333</v>
      </c>
    </row>
    <row r="4" spans="1:8">
      <c r="A4" s="6" t="s">
        <v>12</v>
      </c>
      <c r="B4" s="7" t="s">
        <v>13</v>
      </c>
      <c r="C4">
        <v>44.244999999999997</v>
      </c>
      <c r="D4">
        <v>30.684999999999999</v>
      </c>
      <c r="E4">
        <v>19.420000000000002</v>
      </c>
      <c r="F4" s="5">
        <v>425630</v>
      </c>
      <c r="G4" s="4">
        <v>12.07</v>
      </c>
      <c r="H4" s="5">
        <f t="shared" si="0"/>
        <v>0.50291666666666668</v>
      </c>
    </row>
    <row r="5" spans="1:8">
      <c r="A5" s="6" t="s">
        <v>14</v>
      </c>
      <c r="B5" s="7" t="s">
        <v>15</v>
      </c>
      <c r="C5">
        <v>49.981484000000002</v>
      </c>
      <c r="D5" t="s">
        <v>16</v>
      </c>
      <c r="E5" t="s">
        <v>16</v>
      </c>
      <c r="F5" s="5">
        <v>280581</v>
      </c>
      <c r="G5" s="4">
        <v>14.94</v>
      </c>
      <c r="H5" s="5">
        <f t="shared" si="0"/>
        <v>0.62249999999999994</v>
      </c>
    </row>
    <row r="6" spans="1:8" ht="26.1">
      <c r="A6" s="6" t="s">
        <v>17</v>
      </c>
      <c r="B6" s="7" t="s">
        <v>18</v>
      </c>
      <c r="C6">
        <v>4.5285599999999997</v>
      </c>
      <c r="D6">
        <v>3.4235899999999999</v>
      </c>
      <c r="E6">
        <v>2.3475999999999999</v>
      </c>
      <c r="F6" s="5">
        <v>44761</v>
      </c>
      <c r="G6" s="4">
        <v>5.04</v>
      </c>
      <c r="H6" s="5">
        <f t="shared" si="0"/>
        <v>0.21</v>
      </c>
    </row>
    <row r="7" spans="1:8" ht="26.1">
      <c r="A7" s="6" t="s">
        <v>19</v>
      </c>
      <c r="B7" s="7" t="s">
        <v>20</v>
      </c>
      <c r="C7">
        <v>7.5771899999999999</v>
      </c>
      <c r="D7">
        <v>7.9324300000000001</v>
      </c>
      <c r="E7">
        <v>5.4393799999999999</v>
      </c>
      <c r="F7" s="5">
        <v>55101</v>
      </c>
      <c r="G7" s="4">
        <v>6.32</v>
      </c>
      <c r="H7" s="5">
        <f t="shared" si="0"/>
        <v>0.26333333333333336</v>
      </c>
    </row>
    <row r="8" spans="1:8" ht="29.1">
      <c r="A8" s="8" t="s">
        <v>21</v>
      </c>
      <c r="B8" t="s">
        <v>22</v>
      </c>
      <c r="C8">
        <v>15.06559</v>
      </c>
      <c r="D8">
        <v>11.38959</v>
      </c>
      <c r="E8">
        <v>7.81</v>
      </c>
      <c r="F8" s="5">
        <v>166004</v>
      </c>
      <c r="G8" s="4">
        <v>10.7</v>
      </c>
      <c r="H8" s="5">
        <f t="shared" si="0"/>
        <v>0.4458333333333333</v>
      </c>
    </row>
    <row r="9" spans="1:8" ht="15.6">
      <c r="A9" s="9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FEE7E6-D91F-4D11-9A0E-1838998A369D}">
  <dimension ref="A1:I8"/>
  <sheetViews>
    <sheetView workbookViewId="0">
      <selection activeCell="A8" activeCellId="5" sqref="A2 A3 A4 A6 A7 A8"/>
    </sheetView>
  </sheetViews>
  <sheetFormatPr defaultColWidth="19.5703125" defaultRowHeight="14.45"/>
  <cols>
    <col min="1" max="1" width="39.5703125" customWidth="1"/>
  </cols>
  <sheetData>
    <row r="1" spans="1:9" ht="26.1">
      <c r="A1" s="13" t="s">
        <v>23</v>
      </c>
      <c r="B1" s="13" t="s">
        <v>24</v>
      </c>
      <c r="C1" s="13" t="s">
        <v>25</v>
      </c>
      <c r="D1" s="13" t="s">
        <v>26</v>
      </c>
      <c r="E1" s="13" t="s">
        <v>27</v>
      </c>
      <c r="F1" s="13" t="s">
        <v>28</v>
      </c>
      <c r="G1" s="13" t="s">
        <v>29</v>
      </c>
      <c r="H1" s="13" t="s">
        <v>30</v>
      </c>
      <c r="I1" s="10"/>
    </row>
    <row r="2" spans="1:9" ht="26.45">
      <c r="A2" s="14" t="s">
        <v>8</v>
      </c>
      <c r="B2" s="13">
        <v>8556.24</v>
      </c>
      <c r="C2" s="13">
        <v>11.88</v>
      </c>
      <c r="D2" s="13">
        <v>841249.93</v>
      </c>
      <c r="E2" s="13">
        <v>871912</v>
      </c>
      <c r="F2" s="13">
        <v>4306416</v>
      </c>
      <c r="G2" s="13">
        <v>3434504</v>
      </c>
      <c r="H2" s="13">
        <v>4.8600000000000003</v>
      </c>
    </row>
    <row r="3" spans="1:9" ht="26.45">
      <c r="A3" s="15" t="s">
        <v>10</v>
      </c>
      <c r="B3" s="13">
        <v>12603.89</v>
      </c>
      <c r="C3" s="13">
        <v>17.510000000000002</v>
      </c>
      <c r="D3" s="13">
        <v>1068809.76</v>
      </c>
      <c r="E3" s="13">
        <v>1114980</v>
      </c>
      <c r="F3" s="13">
        <v>3714240</v>
      </c>
      <c r="G3" s="13">
        <v>2599260</v>
      </c>
      <c r="H3" s="13">
        <v>7.2</v>
      </c>
    </row>
    <row r="4" spans="1:9" ht="26.45">
      <c r="A4" s="15" t="s">
        <v>12</v>
      </c>
      <c r="B4" s="13">
        <v>9729.7999999999993</v>
      </c>
      <c r="C4" s="13">
        <v>13.51</v>
      </c>
      <c r="D4" s="13">
        <v>430494.9</v>
      </c>
      <c r="E4" s="13">
        <v>447530</v>
      </c>
      <c r="F4" s="13">
        <v>1937931</v>
      </c>
      <c r="G4" s="13">
        <v>1490401</v>
      </c>
      <c r="H4" s="13">
        <v>5.54</v>
      </c>
    </row>
    <row r="5" spans="1:9" ht="26.45">
      <c r="A5" s="15" t="s">
        <v>14</v>
      </c>
      <c r="B5" s="13">
        <v>5684.21</v>
      </c>
      <c r="C5" s="13">
        <v>7.89</v>
      </c>
      <c r="D5" s="13">
        <v>284105.21000000002</v>
      </c>
      <c r="E5" s="13">
        <v>307737</v>
      </c>
      <c r="F5" s="13">
        <v>2189189</v>
      </c>
      <c r="G5" s="13">
        <v>1881452</v>
      </c>
      <c r="H5" s="13">
        <v>3.37</v>
      </c>
    </row>
    <row r="6" spans="1:9" ht="39.6">
      <c r="A6" s="15" t="s">
        <v>17</v>
      </c>
      <c r="B6" s="13">
        <v>10364.799999999999</v>
      </c>
      <c r="C6" s="13">
        <v>14.4</v>
      </c>
      <c r="D6" s="13">
        <v>46937.61</v>
      </c>
      <c r="E6" s="13">
        <v>53959</v>
      </c>
      <c r="F6" s="13">
        <v>198350.93</v>
      </c>
      <c r="G6" s="13">
        <v>144391.93</v>
      </c>
      <c r="H6" s="13">
        <v>6.53</v>
      </c>
    </row>
    <row r="7" spans="1:9" ht="39.6">
      <c r="A7" s="15" t="s">
        <v>19</v>
      </c>
      <c r="B7" s="13">
        <v>7530.35</v>
      </c>
      <c r="C7" s="13">
        <v>10.46</v>
      </c>
      <c r="D7" s="13">
        <v>57058.89</v>
      </c>
      <c r="E7" s="13">
        <v>66489</v>
      </c>
      <c r="F7" s="13">
        <v>331880.92</v>
      </c>
      <c r="G7" s="13">
        <v>265391.92</v>
      </c>
      <c r="H7" s="13">
        <v>4.8099999999999996</v>
      </c>
    </row>
    <row r="8" spans="1:9" ht="39.6">
      <c r="A8" s="14" t="s">
        <v>21</v>
      </c>
      <c r="B8" s="13">
        <v>11358.01</v>
      </c>
      <c r="C8" s="13">
        <v>15.78</v>
      </c>
      <c r="D8" s="13">
        <v>171115.1</v>
      </c>
      <c r="E8" s="13">
        <v>185714</v>
      </c>
      <c r="F8" s="13">
        <v>659872.84</v>
      </c>
      <c r="G8" s="13">
        <v>474158.84</v>
      </c>
      <c r="H8" s="13">
        <v>6.75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29102E-2799-4FE2-9A78-59C43BED77A8}">
  <dimension ref="A1:I7"/>
  <sheetViews>
    <sheetView workbookViewId="0">
      <selection activeCell="B11" sqref="B11"/>
    </sheetView>
  </sheetViews>
  <sheetFormatPr defaultColWidth="15.5703125" defaultRowHeight="24" customHeight="1"/>
  <cols>
    <col min="1" max="1" width="52.42578125" style="16" customWidth="1"/>
    <col min="2" max="16384" width="15.5703125" style="16"/>
  </cols>
  <sheetData>
    <row r="1" spans="1:9" ht="24" customHeight="1">
      <c r="A1" s="19" t="s">
        <v>23</v>
      </c>
      <c r="B1" s="19" t="s">
        <v>24</v>
      </c>
      <c r="C1" s="19" t="s">
        <v>25</v>
      </c>
      <c r="D1" s="19" t="s">
        <v>26</v>
      </c>
      <c r="E1" s="19" t="s">
        <v>27</v>
      </c>
      <c r="F1" s="19" t="s">
        <v>28</v>
      </c>
      <c r="G1" s="19" t="s">
        <v>29</v>
      </c>
      <c r="H1" s="19" t="s">
        <v>30</v>
      </c>
      <c r="I1" s="10"/>
    </row>
    <row r="2" spans="1:9" ht="24" customHeight="1">
      <c r="A2" s="20" t="s">
        <v>8</v>
      </c>
      <c r="B2" s="21">
        <v>10891.31</v>
      </c>
      <c r="C2" s="21">
        <v>15.13</v>
      </c>
      <c r="D2" s="21">
        <v>843281.44</v>
      </c>
      <c r="E2" s="21">
        <v>871912</v>
      </c>
      <c r="F2" s="21">
        <v>3391302.6</v>
      </c>
      <c r="G2" s="21">
        <v>2519390.6</v>
      </c>
      <c r="H2" s="21">
        <v>6.17</v>
      </c>
    </row>
    <row r="3" spans="1:9" ht="24" customHeight="1">
      <c r="A3" s="22" t="s">
        <v>10</v>
      </c>
      <c r="B3" s="21">
        <v>16082.02</v>
      </c>
      <c r="C3" s="21">
        <v>22.34</v>
      </c>
      <c r="D3" s="21">
        <v>1073957.3899999999</v>
      </c>
      <c r="E3" s="21">
        <v>1114980</v>
      </c>
      <c r="F3" s="21">
        <v>2924964</v>
      </c>
      <c r="G3" s="21">
        <v>1809984</v>
      </c>
      <c r="H3" s="21">
        <v>9.15</v>
      </c>
    </row>
    <row r="4" spans="1:9" ht="24" customHeight="1">
      <c r="A4" s="22" t="s">
        <v>12</v>
      </c>
      <c r="B4" s="21">
        <v>14100.71</v>
      </c>
      <c r="C4" s="21">
        <v>19.579999999999998</v>
      </c>
      <c r="D4" s="21">
        <v>432680.36</v>
      </c>
      <c r="E4" s="21">
        <v>447530</v>
      </c>
      <c r="F4" s="21">
        <v>1344003</v>
      </c>
      <c r="G4" s="21">
        <v>896473</v>
      </c>
      <c r="H4" s="21">
        <v>7.99</v>
      </c>
    </row>
    <row r="5" spans="1:9" ht="24" customHeight="1">
      <c r="A5" s="22" t="s">
        <v>17</v>
      </c>
      <c r="B5" s="21">
        <v>13928.66</v>
      </c>
      <c r="C5" s="21">
        <v>19.350000000000001</v>
      </c>
      <c r="D5" s="21">
        <v>47686.02</v>
      </c>
      <c r="E5" s="21">
        <v>53959</v>
      </c>
      <c r="F5" s="21">
        <v>149953.24</v>
      </c>
      <c r="G5" s="21">
        <v>95994.240000000005</v>
      </c>
      <c r="H5" s="21">
        <v>8.64</v>
      </c>
    </row>
    <row r="6" spans="1:9" ht="24" customHeight="1">
      <c r="A6" s="22" t="s">
        <v>19</v>
      </c>
      <c r="B6" s="21">
        <v>7181.69</v>
      </c>
      <c r="C6" s="21">
        <v>9.9700000000000006</v>
      </c>
      <c r="D6" s="21">
        <v>56968.24</v>
      </c>
      <c r="E6" s="21">
        <v>66489</v>
      </c>
      <c r="F6" s="21">
        <v>347440.43</v>
      </c>
      <c r="G6" s="21">
        <v>280951.43</v>
      </c>
      <c r="H6" s="21">
        <v>4.59</v>
      </c>
    </row>
    <row r="7" spans="1:9" ht="24" customHeight="1">
      <c r="A7" s="20" t="s">
        <v>21</v>
      </c>
      <c r="B7" s="21">
        <v>15174.61</v>
      </c>
      <c r="C7" s="21">
        <v>21.08</v>
      </c>
      <c r="D7" s="21">
        <v>172832.57</v>
      </c>
      <c r="E7" s="21">
        <v>185714</v>
      </c>
      <c r="F7" s="21">
        <v>498864.04</v>
      </c>
      <c r="G7" s="21">
        <v>313150.03999999998</v>
      </c>
      <c r="H7" s="21">
        <v>8.93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0E263B-FD47-461C-8ACC-DB3CD6472A91}">
  <dimension ref="A1:I7"/>
  <sheetViews>
    <sheetView tabSelected="1" workbookViewId="0">
      <selection activeCell="C10" sqref="C10"/>
    </sheetView>
  </sheetViews>
  <sheetFormatPr defaultColWidth="11.85546875" defaultRowHeight="30" customHeight="1"/>
  <cols>
    <col min="1" max="1" width="34.5703125" customWidth="1"/>
  </cols>
  <sheetData>
    <row r="1" spans="1:9" ht="30" customHeight="1">
      <c r="A1" s="17" t="s">
        <v>23</v>
      </c>
      <c r="B1" s="17" t="s">
        <v>24</v>
      </c>
      <c r="C1" s="17" t="s">
        <v>25</v>
      </c>
      <c r="D1" s="17" t="s">
        <v>26</v>
      </c>
      <c r="E1" s="17" t="s">
        <v>27</v>
      </c>
      <c r="F1" s="17" t="s">
        <v>28</v>
      </c>
      <c r="G1" s="17" t="s">
        <v>29</v>
      </c>
      <c r="H1" s="17" t="s">
        <v>30</v>
      </c>
      <c r="I1" s="11"/>
    </row>
    <row r="2" spans="1:9" ht="30" customHeight="1">
      <c r="A2" s="14" t="s">
        <v>8</v>
      </c>
      <c r="B2" s="18">
        <v>15709.82</v>
      </c>
      <c r="C2" s="18">
        <v>21.82</v>
      </c>
      <c r="D2" s="18">
        <v>847473.54</v>
      </c>
      <c r="E2" s="18">
        <v>871912</v>
      </c>
      <c r="F2" s="18">
        <v>2362811.59</v>
      </c>
      <c r="G2" s="18">
        <v>1490899.59</v>
      </c>
      <c r="H2" s="18">
        <v>8.86</v>
      </c>
      <c r="I2" s="12"/>
    </row>
    <row r="3" spans="1:9" ht="30" customHeight="1">
      <c r="A3" s="15" t="s">
        <v>10</v>
      </c>
      <c r="B3" s="18">
        <v>23313.66</v>
      </c>
      <c r="C3" s="18">
        <v>32.380000000000003</v>
      </c>
      <c r="D3" s="18">
        <v>1084660.21</v>
      </c>
      <c r="E3" s="18">
        <v>1114980</v>
      </c>
      <c r="F3" s="18">
        <v>2037780.55</v>
      </c>
      <c r="G3" s="18">
        <v>922800.55</v>
      </c>
      <c r="H3" s="18">
        <v>13.13</v>
      </c>
      <c r="I3" s="12"/>
    </row>
    <row r="4" spans="1:9" ht="30" customHeight="1">
      <c r="A4" s="15" t="s">
        <v>12</v>
      </c>
      <c r="B4" s="18">
        <v>22496.3</v>
      </c>
      <c r="C4" s="18">
        <v>31.24</v>
      </c>
      <c r="D4" s="18">
        <v>436878.15</v>
      </c>
      <c r="E4" s="18">
        <v>447530</v>
      </c>
      <c r="F4" s="18">
        <v>850596</v>
      </c>
      <c r="G4" s="18">
        <v>403066</v>
      </c>
      <c r="H4" s="18">
        <v>12.63</v>
      </c>
      <c r="I4" s="12"/>
    </row>
    <row r="5" spans="1:9" ht="30" customHeight="1">
      <c r="A5" s="15" t="s">
        <v>17</v>
      </c>
      <c r="B5" s="18">
        <v>20939.84</v>
      </c>
      <c r="C5" s="18">
        <v>29.08</v>
      </c>
      <c r="D5" s="18">
        <v>49158.37</v>
      </c>
      <c r="E5" s="18">
        <v>53959</v>
      </c>
      <c r="F5" s="18">
        <v>102824.88</v>
      </c>
      <c r="G5" s="18">
        <v>48865.88</v>
      </c>
      <c r="H5" s="18">
        <v>12.59</v>
      </c>
      <c r="I5" s="12"/>
    </row>
    <row r="6" spans="1:9" ht="30" customHeight="1">
      <c r="A6" s="15" t="s">
        <v>19</v>
      </c>
      <c r="B6" s="18">
        <v>10638.53</v>
      </c>
      <c r="C6" s="18">
        <v>14.78</v>
      </c>
      <c r="D6" s="18">
        <v>57867.02</v>
      </c>
      <c r="E6" s="18">
        <v>66489</v>
      </c>
      <c r="F6" s="18">
        <v>238244.84</v>
      </c>
      <c r="G6" s="18">
        <v>171755.84</v>
      </c>
      <c r="H6" s="18">
        <v>6.7</v>
      </c>
      <c r="I6" s="12"/>
    </row>
    <row r="7" spans="1:9" ht="30" customHeight="1">
      <c r="A7" s="14" t="s">
        <v>21</v>
      </c>
      <c r="B7" s="18">
        <v>22554.89</v>
      </c>
      <c r="C7" s="18">
        <v>31.33</v>
      </c>
      <c r="D7" s="18">
        <v>176153.7</v>
      </c>
      <c r="E7" s="18">
        <v>185714</v>
      </c>
      <c r="F7" s="18">
        <v>342078</v>
      </c>
      <c r="G7" s="18">
        <v>156364</v>
      </c>
      <c r="H7" s="18">
        <v>13.03</v>
      </c>
      <c r="I7" s="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Tanisha Khurana</dc:creator>
  <cp:keywords/>
  <dc:description/>
  <cp:lastModifiedBy/>
  <cp:revision/>
  <dcterms:created xsi:type="dcterms:W3CDTF">2025-05-13T14:40:06Z</dcterms:created>
  <dcterms:modified xsi:type="dcterms:W3CDTF">2025-05-20T13:49:02Z</dcterms:modified>
  <cp:category/>
  <cp:contentStatus/>
</cp:coreProperties>
</file>